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fflin &amp; St Jeor Equation" sheetId="1" r:id="rId4"/>
    <sheet state="visible" name="Calculations Page" sheetId="2" r:id="rId5"/>
  </sheets>
  <definedNames/>
  <calcPr/>
</workbook>
</file>

<file path=xl/sharedStrings.xml><?xml version="1.0" encoding="utf-8"?>
<sst xmlns="http://schemas.openxmlformats.org/spreadsheetml/2006/main" count="50" uniqueCount="36">
  <si>
    <t>Theory of Fitness</t>
  </si>
  <si>
    <t>Mifflin &amp; St Jeor Equation</t>
  </si>
  <si>
    <t>This spreadsheet is designed to show you the Basal Metabolic Rate (BMR), then Total Energy Expenditure (TEE), using the Harris-Benedict Equation for BMR then Physical Activity Level (PAL) to aid the TEE calculation.
How to use: 
1. Input below your weight (kg), aswell as your height (cm) &amp; age (y).
2. Use the Physical Activity Level table and input your PAL in the same table.
3. Use the Basal Metabolic Rate table to see the calories you burn at rest. Then the Total Energy Expenditure to see what calories you burn after you account for the Physical Activity Level.</t>
  </si>
  <si>
    <t>Key</t>
  </si>
  <si>
    <t>BMR</t>
  </si>
  <si>
    <t>Basal Matabolic Rate</t>
  </si>
  <si>
    <t>TEE</t>
  </si>
  <si>
    <t>Total Energy Expenditure</t>
  </si>
  <si>
    <t>PAL</t>
  </si>
  <si>
    <t>Physical Activity Level</t>
  </si>
  <si>
    <t>Input Data</t>
  </si>
  <si>
    <t>Weight (kg)</t>
  </si>
  <si>
    <t>Occuptional Activity</t>
  </si>
  <si>
    <t>Height (cm)</t>
  </si>
  <si>
    <t>Non Active</t>
  </si>
  <si>
    <t>Light</t>
  </si>
  <si>
    <t>Moderate</t>
  </si>
  <si>
    <t>High</t>
  </si>
  <si>
    <t>Age (y)</t>
  </si>
  <si>
    <t>Non Occupational activity</t>
  </si>
  <si>
    <t>Male</t>
  </si>
  <si>
    <t>Female</t>
  </si>
  <si>
    <t>Physical Activity Level (PAL)</t>
  </si>
  <si>
    <t>Moderately Active</t>
  </si>
  <si>
    <t>Basal Metabolic Rate (BMR)</t>
  </si>
  <si>
    <t>Very Active</t>
  </si>
  <si>
    <t>Women</t>
  </si>
  <si>
    <t>Men</t>
  </si>
  <si>
    <t>Note: BMR &amp; TEE are shown as kcal/day.</t>
  </si>
  <si>
    <t>Total Energy Expenditure (TEE)</t>
  </si>
  <si>
    <t>Woman</t>
  </si>
  <si>
    <t>Man</t>
  </si>
  <si>
    <t>(10 x Weight kg) + (6.25 x Height cm) - (5 x Age years) - 161</t>
  </si>
  <si>
    <t>(10 x Weight kg) + (6.25 x Height cm) - (5 x Age years) + 5</t>
  </si>
  <si>
    <t>Men &amp; Women</t>
  </si>
  <si>
    <t>Total Energy Expenditure (TEE) = Basal Metabolic Rate (BMR) x Physical Activity Level (PAL)</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</si>
</sst>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2.0"/>
      <color theme="1"/>
      <name val="Arial"/>
      <scheme val="minor"/>
    </font>
    <font/>
    <font>
      <b/>
      <sz val="12.0"/>
      <color theme="1"/>
      <name val="Arial"/>
    </font>
    <font>
      <sz val="12.0"/>
      <color theme="1"/>
      <name val="Arial"/>
    </font>
    <font>
      <b/>
      <sz val="12.0"/>
      <color theme="1"/>
      <name val="Arial"/>
      <scheme val="minor"/>
    </font>
    <font>
      <b/>
      <sz val="12.0"/>
      <color rgb="FFFFFFFF"/>
      <name val="Arial"/>
      <scheme val="minor"/>
    </font>
    <font>
      <b/>
      <sz val="23.0"/>
      <color theme="1"/>
      <name val="Arial"/>
    </font>
    <font>
      <sz val="12.0"/>
      <color rgb="FF1F1F1F"/>
      <name val="Arial"/>
      <scheme val="minor"/>
    </font>
  </fonts>
  <fills count="13">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FFE6DD"/>
        <bgColor rgb="FFFFE6DD"/>
      </patternFill>
    </fill>
    <fill>
      <patternFill patternType="solid">
        <fgColor rgb="FFE58B6B"/>
        <bgColor rgb="FFE58B6B"/>
      </patternFill>
    </fill>
    <fill>
      <patternFill patternType="solid">
        <fgColor rgb="FF3C78D8"/>
        <bgColor rgb="FF3C78D8"/>
      </patternFill>
    </fill>
    <fill>
      <patternFill patternType="solid">
        <fgColor rgb="FFB4C6E7"/>
        <bgColor rgb="FFB4C6E7"/>
      </patternFill>
    </fill>
    <fill>
      <patternFill patternType="solid">
        <fgColor rgb="FFD9E1F2"/>
        <bgColor rgb="FFD9E1F2"/>
      </patternFill>
    </fill>
    <fill>
      <patternFill patternType="solid">
        <fgColor rgb="FFA4C2F4"/>
        <bgColor rgb="FFA4C2F4"/>
      </patternFill>
    </fill>
    <fill>
      <patternFill patternType="solid">
        <fgColor rgb="FF6D9EEB"/>
        <bgColor rgb="FF6D9EEB"/>
      </patternFill>
    </fill>
    <fill>
      <patternFill patternType="solid">
        <fgColor rgb="FFF46524"/>
        <bgColor rgb="FFF46524"/>
      </patternFill>
    </fill>
    <fill>
      <patternFill patternType="solid">
        <fgColor rgb="FFFFFFFF"/>
        <bgColor rgb="FFFFFFFF"/>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shrinkToFit="0" vertical="top" wrapText="1"/>
    </xf>
    <xf borderId="2" fillId="0" fontId="6" numFmtId="0" xfId="0" applyBorder="1" applyFont="1"/>
    <xf borderId="3" fillId="0" fontId="6" numFmtId="0" xfId="0" applyBorder="1" applyFont="1"/>
    <xf borderId="4" fillId="0" fontId="5" numFmtId="0" xfId="0" applyAlignment="1" applyBorder="1" applyFont="1">
      <alignment readingOrder="0" shrinkToFit="0" vertical="top" wrapText="1"/>
    </xf>
    <xf borderId="5" fillId="3" fontId="7" numFmtId="0" xfId="0" applyAlignment="1" applyBorder="1" applyFont="1">
      <alignment horizontal="center"/>
    </xf>
    <xf borderId="6" fillId="0" fontId="6" numFmtId="0" xfId="0" applyBorder="1" applyFont="1"/>
    <xf borderId="7" fillId="0" fontId="6" numFmtId="0" xfId="0" applyBorder="1" applyFont="1"/>
    <xf borderId="4" fillId="0" fontId="6" numFmtId="0" xfId="0" applyBorder="1" applyFont="1"/>
    <xf borderId="8" fillId="0" fontId="6" numFmtId="0" xfId="0" applyBorder="1" applyFont="1"/>
    <xf borderId="9" fillId="4" fontId="8" numFmtId="0" xfId="0" applyAlignment="1" applyBorder="1" applyFill="1" applyFont="1">
      <alignment horizontal="center"/>
    </xf>
    <xf borderId="5" fillId="4" fontId="8" numFmtId="0" xfId="0" applyAlignment="1" applyBorder="1" applyFont="1">
      <alignment horizontal="center"/>
    </xf>
    <xf borderId="9" fillId="5" fontId="8" numFmtId="0" xfId="0" applyAlignment="1" applyBorder="1" applyFill="1" applyFont="1">
      <alignment horizontal="center"/>
    </xf>
    <xf borderId="5" fillId="5" fontId="8" numFmtId="0" xfId="0" applyAlignment="1" applyBorder="1" applyFont="1">
      <alignment horizontal="center"/>
    </xf>
    <xf borderId="0" fillId="0" fontId="5" numFmtId="0" xfId="0" applyAlignment="1" applyFont="1">
      <alignment readingOrder="0" shrinkToFit="0" vertical="top" wrapText="1"/>
    </xf>
    <xf borderId="10" fillId="0" fontId="6" numFmtId="0" xfId="0" applyBorder="1" applyFont="1"/>
    <xf borderId="11" fillId="0" fontId="6" numFmtId="0" xfId="0" applyBorder="1" applyFont="1"/>
    <xf borderId="12" fillId="0" fontId="6" numFmtId="0" xfId="0" applyBorder="1" applyFont="1"/>
    <xf borderId="5" fillId="6" fontId="9" numFmtId="0" xfId="0" applyAlignment="1" applyBorder="1" applyFill="1" applyFont="1">
      <alignment horizontal="center" readingOrder="0"/>
    </xf>
    <xf borderId="0" fillId="2" fontId="10" numFmtId="0" xfId="0" applyAlignment="1" applyFont="1">
      <alignment horizontal="center" readingOrder="0" vertical="center"/>
    </xf>
    <xf borderId="9" fillId="7" fontId="5" numFmtId="0" xfId="0" applyAlignment="1" applyBorder="1" applyFill="1" applyFont="1">
      <alignment horizontal="center"/>
    </xf>
    <xf borderId="7" fillId="7" fontId="5" numFmtId="0" xfId="0" applyAlignment="1" applyBorder="1" applyFont="1">
      <alignment horizontal="center" readingOrder="0"/>
    </xf>
    <xf borderId="0" fillId="0" fontId="5" numFmtId="0" xfId="0" applyFont="1"/>
    <xf borderId="13" fillId="6" fontId="5" numFmtId="0" xfId="0" applyBorder="1" applyFont="1"/>
    <xf borderId="5" fillId="6" fontId="9" numFmtId="0" xfId="0" applyAlignment="1" applyBorder="1" applyFont="1">
      <alignment horizontal="center"/>
    </xf>
    <xf borderId="14" fillId="7" fontId="5" numFmtId="0" xfId="0" applyAlignment="1" applyBorder="1" applyFont="1">
      <alignment horizontal="center"/>
    </xf>
    <xf borderId="12" fillId="7" fontId="5" numFmtId="0" xfId="0" applyAlignment="1" applyBorder="1" applyFont="1">
      <alignment horizontal="center" readingOrder="0"/>
    </xf>
    <xf borderId="14" fillId="0" fontId="6" numFmtId="0" xfId="0" applyBorder="1" applyFont="1"/>
    <xf borderId="5" fillId="6" fontId="5" numFmtId="0" xfId="0" applyAlignment="1" applyBorder="1" applyFont="1">
      <alignment horizontal="center" readingOrder="0"/>
    </xf>
    <xf borderId="5" fillId="6" fontId="5" numFmtId="0" xfId="0" applyAlignment="1" applyBorder="1" applyFont="1">
      <alignment horizontal="center" vertical="bottom"/>
    </xf>
    <xf borderId="9" fillId="6" fontId="9" numFmtId="0" xfId="0" applyAlignment="1" applyBorder="1" applyFont="1">
      <alignment horizontal="center"/>
    </xf>
    <xf borderId="9" fillId="8" fontId="5" numFmtId="0" xfId="0" applyAlignment="1" applyBorder="1" applyFill="1" applyFont="1">
      <alignment horizontal="center"/>
    </xf>
    <xf borderId="9" fillId="8" fontId="5" numFmtId="0" xfId="0" applyAlignment="1" applyBorder="1" applyFont="1">
      <alignment horizontal="center" vertical="bottom"/>
    </xf>
    <xf borderId="9" fillId="6" fontId="5" numFmtId="0" xfId="0" applyAlignment="1" applyBorder="1" applyFont="1">
      <alignment horizontal="center"/>
    </xf>
    <xf borderId="9" fillId="7" fontId="5" numFmtId="0" xfId="0" applyAlignment="1" applyBorder="1" applyFont="1">
      <alignment horizontal="center" readingOrder="0"/>
    </xf>
    <xf borderId="9" fillId="7" fontId="5" numFmtId="0" xfId="0" applyAlignment="1" applyBorder="1" applyFont="1">
      <alignment horizontal="center" vertical="bottom"/>
    </xf>
    <xf borderId="9" fillId="8" fontId="5" numFmtId="0" xfId="0" applyAlignment="1" applyBorder="1" applyFont="1">
      <alignment horizontal="center" readingOrder="0"/>
    </xf>
    <xf borderId="7" fillId="6" fontId="6" numFmtId="0" xfId="0" applyBorder="1" applyFont="1"/>
    <xf borderId="14" fillId="9" fontId="5" numFmtId="0" xfId="0" applyAlignment="1" applyBorder="1" applyFill="1" applyFont="1">
      <alignment horizontal="center"/>
    </xf>
    <xf borderId="12" fillId="9" fontId="5" numFmtId="0" xfId="0" applyAlignment="1" applyBorder="1" applyFont="1">
      <alignment horizontal="center"/>
    </xf>
    <xf borderId="14" fillId="10" fontId="5" numFmtId="1" xfId="0" applyAlignment="1" applyBorder="1" applyFill="1" applyFont="1" applyNumberFormat="1">
      <alignment horizontal="center"/>
    </xf>
    <xf borderId="12" fillId="10" fontId="5" numFmtId="1" xfId="0" applyAlignment="1" applyBorder="1" applyFont="1" applyNumberFormat="1">
      <alignment horizontal="center" readingOrder="0"/>
    </xf>
    <xf borderId="0" fillId="3" fontId="11" numFmtId="0" xfId="0" applyAlignment="1" applyFont="1">
      <alignment horizontal="center" readingOrder="0" vertical="center"/>
    </xf>
    <xf borderId="11" fillId="0" fontId="5" numFmtId="0" xfId="0" applyBorder="1" applyFont="1"/>
    <xf borderId="10" fillId="6" fontId="9" numFmtId="0" xfId="0" applyAlignment="1" applyBorder="1" applyFont="1">
      <alignment horizontal="center"/>
    </xf>
    <xf borderId="12" fillId="6" fontId="6" numFmtId="0" xfId="0" applyBorder="1" applyFont="1"/>
    <xf borderId="12" fillId="9" fontId="5" numFmtId="1" xfId="0" applyAlignment="1" applyBorder="1" applyFont="1" applyNumberFormat="1">
      <alignment horizontal="center"/>
    </xf>
    <xf borderId="14" fillId="10" fontId="5" numFmtId="0" xfId="0" applyAlignment="1" applyBorder="1" applyFont="1">
      <alignment horizontal="center"/>
    </xf>
    <xf borderId="12" fillId="10" fontId="5" numFmtId="1" xfId="0" applyAlignment="1" applyBorder="1" applyFont="1" applyNumberFormat="1">
      <alignment horizontal="center"/>
    </xf>
    <xf borderId="5" fillId="11" fontId="10" numFmtId="0" xfId="0" applyAlignment="1" applyBorder="1" applyFill="1" applyFont="1">
      <alignment horizontal="center" readingOrder="0" vertical="center"/>
    </xf>
    <xf borderId="6" fillId="11" fontId="6" numFmtId="0" xfId="0" applyBorder="1" applyFont="1"/>
    <xf borderId="7" fillId="11" fontId="6" numFmtId="0" xfId="0" applyBorder="1" applyFont="1"/>
    <xf borderId="0" fillId="0" fontId="5" numFmtId="0" xfId="0" applyAlignment="1" applyFont="1">
      <alignment horizontal="center" vertical="center"/>
    </xf>
    <xf borderId="9" fillId="12" fontId="5" numFmtId="0" xfId="0" applyAlignment="1" applyBorder="1" applyFill="1" applyFont="1">
      <alignment horizontal="center" vertical="center"/>
    </xf>
    <xf borderId="5" fillId="12" fontId="12" numFmtId="0" xfId="0" applyAlignment="1" applyBorder="1" applyFont="1">
      <alignment horizontal="center" readingOrder="0" vertical="center"/>
    </xf>
    <xf borderId="6" fillId="12" fontId="6" numFmtId="0" xfId="0" applyBorder="1" applyFont="1"/>
    <xf borderId="7" fillId="12" fontId="6" numFmtId="0" xfId="0" applyBorder="1" applyFont="1"/>
    <xf borderId="9" fillId="4" fontId="5" numFmtId="1" xfId="0" applyAlignment="1" applyBorder="1" applyFont="1" applyNumberFormat="1">
      <alignment horizontal="center" readingOrder="0" vertical="center"/>
    </xf>
    <xf borderId="5" fillId="4" fontId="12" numFmtId="1" xfId="0" applyAlignment="1" applyBorder="1" applyFont="1" applyNumberFormat="1">
      <alignment horizontal="center" readingOrder="0" vertical="center"/>
    </xf>
    <xf borderId="6" fillId="4" fontId="6" numFmtId="0" xfId="0" applyBorder="1" applyFont="1"/>
    <xf borderId="7" fillId="4" fontId="6" numFmtId="0" xfId="0" applyBorder="1" applyFont="1"/>
    <xf borderId="11" fillId="0" fontId="5" numFmtId="0" xfId="0" applyAlignment="1" applyBorder="1" applyFont="1">
      <alignment horizontal="center" vertical="center"/>
    </xf>
    <xf borderId="0" fillId="0" fontId="3" numFmtId="0" xfId="0" applyAlignment="1" applyFont="1">
      <alignment horizontal="center" vertical="center"/>
    </xf>
    <xf borderId="5" fillId="2" fontId="10" numFmtId="0" xfId="0" applyAlignment="1" applyBorder="1" applyFont="1">
      <alignment horizontal="center" vertical="center"/>
    </xf>
    <xf borderId="6" fillId="2" fontId="6" numFmtId="0" xfId="0" applyBorder="1" applyFont="1"/>
    <xf borderId="7" fillId="2" fontId="6" numFmtId="0" xfId="0" applyBorder="1" applyFont="1"/>
    <xf borderId="9" fillId="10" fontId="5" numFmtId="0" xfId="0" applyAlignment="1" applyBorder="1" applyFont="1">
      <alignment horizontal="center" readingOrder="0" vertical="center"/>
    </xf>
    <xf borderId="5" fillId="10" fontId="5" numFmtId="0" xfId="0" applyAlignment="1" applyBorder="1" applyFont="1">
      <alignment horizontal="center" readingOrder="0" vertical="center"/>
    </xf>
    <xf borderId="6" fillId="10" fontId="6" numFmtId="0" xfId="0" applyBorder="1" applyFont="1"/>
    <xf borderId="7" fillId="10" fontId="6" numFmtId="0" xfId="0" applyBorder="1" applyFont="1"/>
  </cellXfs>
  <cellStyles count="1">
    <cellStyle xfId="0" name="Normal" builtinId="0"/>
  </cellStyles>
  <dxfs count="3">
    <dxf>
      <font/>
      <fill>
        <patternFill patternType="none"/>
      </fill>
      <border/>
    </dxf>
    <dxf>
      <font/>
      <fill>
        <patternFill patternType="solid">
          <fgColor rgb="FFA4C2F4"/>
          <bgColor rgb="FFA4C2F4"/>
        </patternFill>
      </fill>
      <border/>
    </dxf>
    <dxf>
      <font/>
      <fill>
        <patternFill patternType="solid">
          <fgColor rgb="FF6D9EEB"/>
          <bgColor rgb="FF6D9EEB"/>
        </patternFill>
      </fill>
      <border/>
    </dxf>
  </dxfs>
  <tableStyles count="2">
    <tableStyle count="2" pivot="0" name="Mifflin &amp; St Jeor Equation-style">
      <tableStyleElement dxfId="1" type="firstRowStripe"/>
      <tableStyleElement dxfId="2" type="secondRowStripe"/>
    </tableStyle>
    <tableStyle count="2" pivot="0" name="Mifflin &amp; St Jeor Equation-style 2">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285750</xdr:colOff>
      <xdr:row>0</xdr:row>
      <xdr:rowOff>180975</xdr:rowOff>
    </xdr:from>
    <xdr:ext cx="173355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285750</xdr:colOff>
      <xdr:row>0</xdr:row>
      <xdr:rowOff>180975</xdr:rowOff>
    </xdr:from>
    <xdr:ext cx="173355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B17:C20" displayName="Table_1" id="1">
  <tableColumns count="2">
    <tableColumn name="Column1" id="1"/>
    <tableColumn name="Column2" id="2"/>
  </tableColumns>
  <tableStyleInfo name="Mifflin &amp; St Jeor Equation-style" showColumnStripes="0" showFirstColumn="1" showLastColumn="1" showRowStripes="1"/>
</table>
</file>

<file path=xl/tables/table2.xml><?xml version="1.0" encoding="utf-8"?>
<table xmlns="http://schemas.openxmlformats.org/spreadsheetml/2006/main" headerRowCount="0" ref="E19:M22" displayName="Table_2" id="2">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Mifflin &amp; St Jeor Equation-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6.5"/>
    <col customWidth="1" min="4" max="4" width="19.88"/>
    <col customWidth="1" min="5" max="5" width="25.5"/>
    <col customWidth="1" min="6" max="13" width="12.63"/>
    <col customWidth="1" min="14" max="21" width="6.88"/>
  </cols>
  <sheetData>
    <row r="2">
      <c r="B2" s="1"/>
      <c r="D2" s="2" t="s">
        <v>0</v>
      </c>
      <c r="J2" s="3"/>
    </row>
    <row r="5">
      <c r="D5" s="4" t="s">
        <v>1</v>
      </c>
    </row>
    <row r="9">
      <c r="B9" s="5" t="s">
        <v>2</v>
      </c>
      <c r="C9" s="6"/>
      <c r="D9" s="6"/>
      <c r="E9" s="6"/>
      <c r="F9" s="6"/>
      <c r="G9" s="6"/>
      <c r="H9" s="7"/>
      <c r="I9" s="8"/>
      <c r="J9" s="9" t="s">
        <v>3</v>
      </c>
      <c r="K9" s="10"/>
      <c r="L9" s="11"/>
    </row>
    <row r="10">
      <c r="B10" s="12"/>
      <c r="H10" s="13"/>
      <c r="I10" s="8"/>
      <c r="J10" s="14" t="s">
        <v>4</v>
      </c>
      <c r="K10" s="15" t="s">
        <v>5</v>
      </c>
      <c r="L10" s="11"/>
    </row>
    <row r="11">
      <c r="B11" s="12"/>
      <c r="H11" s="13"/>
      <c r="I11" s="8"/>
      <c r="J11" s="16" t="s">
        <v>6</v>
      </c>
      <c r="K11" s="17" t="s">
        <v>7</v>
      </c>
      <c r="L11" s="11"/>
    </row>
    <row r="12">
      <c r="B12" s="12"/>
      <c r="H12" s="13"/>
      <c r="I12" s="8"/>
      <c r="J12" s="14" t="s">
        <v>8</v>
      </c>
      <c r="K12" s="15" t="s">
        <v>9</v>
      </c>
      <c r="L12" s="11"/>
    </row>
    <row r="13">
      <c r="B13" s="12"/>
      <c r="H13" s="13"/>
      <c r="I13" s="8"/>
      <c r="J13" s="18"/>
      <c r="K13" s="18"/>
    </row>
    <row r="14">
      <c r="B14" s="19"/>
      <c r="C14" s="20"/>
      <c r="D14" s="20"/>
      <c r="E14" s="20"/>
      <c r="F14" s="20"/>
      <c r="G14" s="20"/>
      <c r="H14" s="21"/>
      <c r="I14" s="8"/>
      <c r="J14" s="18"/>
      <c r="K14" s="18"/>
    </row>
    <row r="16">
      <c r="B16" s="22" t="s">
        <v>10</v>
      </c>
      <c r="C16" s="11"/>
      <c r="E16" s="23" t="s">
        <v>9</v>
      </c>
    </row>
    <row r="17">
      <c r="B17" s="24" t="s">
        <v>11</v>
      </c>
      <c r="C17" s="25"/>
      <c r="D17" s="26"/>
      <c r="E17" s="27"/>
      <c r="F17" s="28" t="s">
        <v>12</v>
      </c>
      <c r="G17" s="10"/>
      <c r="H17" s="10"/>
      <c r="I17" s="10"/>
      <c r="J17" s="10"/>
      <c r="K17" s="10"/>
      <c r="L17" s="10"/>
      <c r="M17" s="11"/>
    </row>
    <row r="18">
      <c r="B18" s="29" t="s">
        <v>13</v>
      </c>
      <c r="C18" s="30"/>
      <c r="D18" s="26"/>
      <c r="E18" s="31"/>
      <c r="F18" s="32" t="s">
        <v>14</v>
      </c>
      <c r="G18" s="11"/>
      <c r="H18" s="33" t="s">
        <v>15</v>
      </c>
      <c r="I18" s="11"/>
      <c r="J18" s="33" t="s">
        <v>16</v>
      </c>
      <c r="K18" s="11"/>
      <c r="L18" s="33" t="s">
        <v>17</v>
      </c>
      <c r="M18" s="11"/>
    </row>
    <row r="19" ht="18.75" customHeight="1">
      <c r="B19" s="29" t="s">
        <v>18</v>
      </c>
      <c r="C19" s="30"/>
      <c r="D19" s="26"/>
      <c r="E19" s="34" t="s">
        <v>19</v>
      </c>
      <c r="F19" s="35" t="s">
        <v>20</v>
      </c>
      <c r="G19" s="35" t="s">
        <v>21</v>
      </c>
      <c r="H19" s="36" t="s">
        <v>20</v>
      </c>
      <c r="I19" s="36" t="s">
        <v>21</v>
      </c>
      <c r="J19" s="36" t="s">
        <v>20</v>
      </c>
      <c r="K19" s="36" t="s">
        <v>21</v>
      </c>
      <c r="L19" s="36" t="s">
        <v>20</v>
      </c>
      <c r="M19" s="36" t="s">
        <v>21</v>
      </c>
    </row>
    <row r="20" ht="18.75" customHeight="1">
      <c r="B20" s="29" t="s">
        <v>22</v>
      </c>
      <c r="C20" s="30"/>
      <c r="D20" s="26"/>
      <c r="E20" s="37" t="s">
        <v>14</v>
      </c>
      <c r="F20" s="38">
        <v>1.3</v>
      </c>
      <c r="G20" s="38">
        <v>1.3</v>
      </c>
      <c r="H20" s="39">
        <v>1.4</v>
      </c>
      <c r="I20" s="39">
        <v>1.4</v>
      </c>
      <c r="J20" s="39">
        <v>1.6</v>
      </c>
      <c r="K20" s="39">
        <v>1.5</v>
      </c>
      <c r="L20" s="39">
        <v>1.7</v>
      </c>
      <c r="M20" s="39">
        <v>1.5</v>
      </c>
    </row>
    <row r="21" ht="18.75" customHeight="1">
      <c r="B21" s="26"/>
      <c r="C21" s="26"/>
      <c r="D21" s="26"/>
      <c r="E21" s="37" t="s">
        <v>23</v>
      </c>
      <c r="F21" s="40">
        <v>1.4</v>
      </c>
      <c r="G21" s="40">
        <v>1.4</v>
      </c>
      <c r="H21" s="36">
        <v>1.5</v>
      </c>
      <c r="I21" s="36">
        <v>1.5</v>
      </c>
      <c r="J21" s="36">
        <v>1.7</v>
      </c>
      <c r="K21" s="36">
        <v>1.6</v>
      </c>
      <c r="L21" s="36">
        <v>1.8</v>
      </c>
      <c r="M21" s="36">
        <v>1.6</v>
      </c>
    </row>
    <row r="22" ht="18.75" customHeight="1">
      <c r="B22" s="22" t="s">
        <v>24</v>
      </c>
      <c r="C22" s="41"/>
      <c r="D22" s="26"/>
      <c r="E22" s="37" t="s">
        <v>25</v>
      </c>
      <c r="F22" s="38">
        <v>1.5</v>
      </c>
      <c r="G22" s="38">
        <v>1.5</v>
      </c>
      <c r="H22" s="39">
        <v>1.6</v>
      </c>
      <c r="I22" s="39">
        <v>1.6</v>
      </c>
      <c r="J22" s="39">
        <v>1.8</v>
      </c>
      <c r="K22" s="39">
        <v>1.7</v>
      </c>
      <c r="L22" s="39">
        <v>1.9</v>
      </c>
      <c r="M22" s="39">
        <v>1.7</v>
      </c>
    </row>
    <row r="23" ht="18.75" customHeight="1">
      <c r="B23" s="42" t="s">
        <v>26</v>
      </c>
      <c r="C23" s="43" t="s">
        <v>27</v>
      </c>
      <c r="D23" s="26"/>
      <c r="E23" s="26"/>
      <c r="F23" s="26"/>
      <c r="G23" s="26"/>
      <c r="H23" s="26"/>
      <c r="I23" s="26"/>
      <c r="J23" s="26"/>
      <c r="K23" s="26"/>
      <c r="L23" s="26"/>
      <c r="M23" s="26"/>
    </row>
    <row r="24" ht="18.75" customHeight="1">
      <c r="B24" s="44">
        <f>(10*C17)+(6.25*C18)-(5*C19)-161</f>
        <v>-161</v>
      </c>
      <c r="C24" s="45">
        <f>SUM(10*C17)+(6.25*C18)-(5*C19)+5</f>
        <v>5</v>
      </c>
      <c r="D24" s="26"/>
      <c r="E24" s="46" t="s">
        <v>28</v>
      </c>
      <c r="L24" s="26"/>
      <c r="M24" s="26"/>
    </row>
    <row r="25" ht="18.75" customHeight="1">
      <c r="B25" s="47"/>
      <c r="C25" s="47"/>
      <c r="D25" s="26"/>
      <c r="L25" s="26"/>
      <c r="M25" s="26"/>
    </row>
    <row r="26" ht="18.75" customHeight="1">
      <c r="B26" s="48" t="s">
        <v>29</v>
      </c>
      <c r="C26" s="49"/>
      <c r="D26" s="26"/>
      <c r="E26" s="26"/>
      <c r="F26" s="26"/>
      <c r="G26" s="26"/>
      <c r="H26" s="26"/>
      <c r="I26" s="26"/>
      <c r="J26" s="26"/>
      <c r="K26" s="26"/>
      <c r="L26" s="26"/>
      <c r="M26" s="26"/>
    </row>
    <row r="27" ht="18.75" customHeight="1">
      <c r="B27" s="42" t="s">
        <v>30</v>
      </c>
      <c r="C27" s="50">
        <f>B24*C20</f>
        <v>0</v>
      </c>
      <c r="D27" s="26"/>
      <c r="E27" s="26"/>
      <c r="F27" s="26"/>
      <c r="G27" s="26"/>
      <c r="H27" s="26"/>
      <c r="I27" s="26"/>
      <c r="J27" s="26"/>
      <c r="K27" s="26"/>
      <c r="L27" s="26"/>
      <c r="M27" s="26"/>
    </row>
    <row r="28" ht="18.75" customHeight="1">
      <c r="B28" s="51" t="s">
        <v>31</v>
      </c>
      <c r="C28" s="52">
        <f>C24*C20</f>
        <v>0</v>
      </c>
      <c r="D28" s="26"/>
      <c r="E28" s="26"/>
      <c r="F28" s="26"/>
      <c r="G28" s="26"/>
      <c r="H28" s="26"/>
      <c r="I28" s="26"/>
      <c r="J28" s="26"/>
      <c r="K28" s="26"/>
      <c r="L28" s="26"/>
      <c r="M28" s="26"/>
    </row>
    <row r="29" ht="18.75" customHeight="1">
      <c r="D29" s="26"/>
      <c r="E29" s="26"/>
      <c r="F29" s="26"/>
      <c r="G29" s="26"/>
      <c r="H29" s="26"/>
      <c r="I29" s="26"/>
      <c r="J29" s="26"/>
      <c r="K29" s="26"/>
      <c r="L29" s="26"/>
      <c r="M29" s="26"/>
    </row>
    <row r="30" ht="18.75" customHeight="1"/>
    <row r="31" ht="18.75" customHeight="1"/>
    <row r="32" ht="18.75" customHeight="1"/>
    <row r="33" ht="18.75" customHeight="1"/>
    <row r="34" ht="18.75" customHeight="1"/>
    <row r="35" ht="18.75" customHeight="1"/>
    <row r="36" ht="18.75" customHeight="1"/>
  </sheetData>
  <mergeCells count="20">
    <mergeCell ref="K11:L11"/>
    <mergeCell ref="K12:L12"/>
    <mergeCell ref="B2:C7"/>
    <mergeCell ref="D2:I4"/>
    <mergeCell ref="J2:K7"/>
    <mergeCell ref="D5:I7"/>
    <mergeCell ref="B9:H14"/>
    <mergeCell ref="J9:L9"/>
    <mergeCell ref="K10:L10"/>
    <mergeCell ref="B16:C16"/>
    <mergeCell ref="B22:C22"/>
    <mergeCell ref="B26:C26"/>
    <mergeCell ref="E16:M16"/>
    <mergeCell ref="E17:E18"/>
    <mergeCell ref="F17:M17"/>
    <mergeCell ref="F18:G18"/>
    <mergeCell ref="H18:I18"/>
    <mergeCell ref="J18:K18"/>
    <mergeCell ref="L18:M18"/>
    <mergeCell ref="E24:K25"/>
  </mergeCells>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6.5"/>
    <col customWidth="1" min="4" max="4" width="19.88"/>
    <col customWidth="1" min="5" max="5" width="25.5"/>
    <col customWidth="1" min="6" max="13" width="12.63"/>
    <col customWidth="1" min="14" max="21" width="6.88"/>
  </cols>
  <sheetData>
    <row r="2">
      <c r="B2" s="1"/>
      <c r="D2" s="2" t="s">
        <v>0</v>
      </c>
      <c r="J2" s="3"/>
    </row>
    <row r="5">
      <c r="D5" s="4" t="s">
        <v>1</v>
      </c>
    </row>
    <row r="9">
      <c r="B9" s="26"/>
      <c r="C9" s="26"/>
      <c r="E9" s="26"/>
      <c r="F9" s="26"/>
      <c r="G9" s="26"/>
      <c r="H9" s="26"/>
      <c r="I9" s="26"/>
      <c r="J9" s="26"/>
      <c r="K9" s="26"/>
      <c r="L9" s="26"/>
      <c r="M9" s="26"/>
    </row>
    <row r="10">
      <c r="B10" s="53" t="s">
        <v>24</v>
      </c>
      <c r="C10" s="54"/>
      <c r="D10" s="54"/>
      <c r="E10" s="55"/>
      <c r="F10" s="56"/>
      <c r="G10" s="56"/>
      <c r="H10" s="26"/>
      <c r="I10" s="26"/>
      <c r="J10" s="26"/>
      <c r="K10" s="26"/>
      <c r="L10" s="26"/>
      <c r="M10" s="26"/>
    </row>
    <row r="11">
      <c r="B11" s="57" t="s">
        <v>26</v>
      </c>
      <c r="C11" s="58" t="s">
        <v>32</v>
      </c>
      <c r="D11" s="59"/>
      <c r="E11" s="60"/>
      <c r="F11" s="56"/>
      <c r="G11" s="56"/>
      <c r="H11" s="26"/>
      <c r="I11" s="26"/>
      <c r="J11" s="26"/>
      <c r="K11" s="26"/>
      <c r="L11" s="26"/>
      <c r="M11" s="26"/>
    </row>
    <row r="12" ht="18.75" customHeight="1">
      <c r="B12" s="61" t="s">
        <v>27</v>
      </c>
      <c r="C12" s="62" t="s">
        <v>33</v>
      </c>
      <c r="D12" s="63"/>
      <c r="E12" s="64"/>
      <c r="F12" s="56"/>
      <c r="G12" s="56"/>
      <c r="H12" s="26"/>
      <c r="I12" s="26"/>
      <c r="J12" s="26"/>
      <c r="K12" s="26"/>
      <c r="L12" s="26"/>
      <c r="M12" s="26"/>
    </row>
    <row r="13" ht="18.75" customHeight="1">
      <c r="B13" s="65"/>
      <c r="C13" s="65"/>
      <c r="D13" s="56"/>
      <c r="E13" s="66"/>
      <c r="F13" s="66"/>
      <c r="G13" s="66"/>
    </row>
    <row r="14" ht="18.75" customHeight="1">
      <c r="B14" s="67" t="s">
        <v>29</v>
      </c>
      <c r="C14" s="68"/>
      <c r="D14" s="68"/>
      <c r="E14" s="68"/>
      <c r="F14" s="68"/>
      <c r="G14" s="69"/>
    </row>
    <row r="15" ht="18.75" customHeight="1">
      <c r="B15" s="70" t="s">
        <v>34</v>
      </c>
      <c r="C15" s="71" t="s">
        <v>35</v>
      </c>
      <c r="D15" s="72"/>
      <c r="E15" s="72"/>
      <c r="F15" s="72"/>
      <c r="G15" s="73"/>
    </row>
    <row r="16" ht="18.75" customHeight="1">
      <c r="D16" s="26"/>
    </row>
    <row r="17" ht="18.75" customHeight="1">
      <c r="D17" s="26"/>
    </row>
    <row r="18" ht="18.75" customHeight="1">
      <c r="D18" s="26"/>
    </row>
    <row r="19" ht="18.75" customHeight="1">
      <c r="D19" s="26"/>
    </row>
    <row r="20" ht="18.75" customHeight="1">
      <c r="D20" s="26"/>
    </row>
    <row r="21" ht="18.75" customHeight="1"/>
    <row r="22" ht="18.75" customHeight="1"/>
    <row r="23" ht="18.75" customHeight="1"/>
    <row r="24" ht="18.75" customHeight="1"/>
    <row r="25" ht="18.75" customHeight="1"/>
    <row r="26" ht="18.75" customHeight="1"/>
    <row r="27" ht="18.75" customHeight="1"/>
  </sheetData>
  <mergeCells count="9">
    <mergeCell ref="B14:G14"/>
    <mergeCell ref="C15:G15"/>
    <mergeCell ref="B2:C7"/>
    <mergeCell ref="D2:I4"/>
    <mergeCell ref="J2:K7"/>
    <mergeCell ref="D5:I7"/>
    <mergeCell ref="B10:E10"/>
    <mergeCell ref="C11:E11"/>
    <mergeCell ref="C12:E12"/>
  </mergeCells>
  <drawing r:id="rId1"/>
</worksheet>
</file>